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8" i="1" l="1"/>
  <c r="E27" i="1"/>
  <c r="E26" i="1"/>
  <c r="D25" i="1"/>
  <c r="C25" i="1"/>
  <c r="E24" i="1"/>
  <c r="E23" i="1"/>
  <c r="E22" i="1"/>
  <c r="E21" i="1"/>
  <c r="E20" i="1"/>
  <c r="D20" i="1"/>
  <c r="C20" i="1"/>
  <c r="E19" i="1"/>
  <c r="E18" i="1"/>
  <c r="E17" i="1"/>
  <c r="E16" i="1"/>
  <c r="E15" i="1"/>
  <c r="E14" i="1"/>
  <c r="E13" i="1"/>
  <c r="E12" i="1"/>
  <c r="E11" i="1" s="1"/>
  <c r="D11" i="1"/>
  <c r="D10" i="1" s="1"/>
  <c r="C11" i="1"/>
  <c r="C10" i="1"/>
  <c r="E25" i="1" l="1"/>
  <c r="E10" i="1"/>
</calcChain>
</file>

<file path=xl/sharedStrings.xml><?xml version="1.0" encoding="utf-8"?>
<sst xmlns="http://schemas.openxmlformats.org/spreadsheetml/2006/main" count="34" uniqueCount="34">
  <si>
    <t>Информация об объеме стоимости объектов находящихся в  собственности</t>
  </si>
  <si>
    <t>Борисоглебского муниципального района на 01.01.2024</t>
  </si>
  <si>
    <t>тыс. руб.</t>
  </si>
  <si>
    <t xml:space="preserve">Балансовая </t>
  </si>
  <si>
    <t>Остаточная</t>
  </si>
  <si>
    <t>№ п/п</t>
  </si>
  <si>
    <t>Наименование</t>
  </si>
  <si>
    <t>стоимость</t>
  </si>
  <si>
    <t>Амортизация</t>
  </si>
  <si>
    <t xml:space="preserve"> стоимость</t>
  </si>
  <si>
    <t>НЕФИНАНСОВЫЕ АКТИВЫ</t>
  </si>
  <si>
    <t>1.1</t>
  </si>
  <si>
    <t>Основные средства</t>
  </si>
  <si>
    <t>Жилые помещения</t>
  </si>
  <si>
    <t>Нежилые помещения (здания и сооружения)</t>
  </si>
  <si>
    <t>Машины и оборудование</t>
  </si>
  <si>
    <t>Транспортные средства</t>
  </si>
  <si>
    <t>Производственный и хозяйственный инвентарь</t>
  </si>
  <si>
    <t>Биологические ресурсы</t>
  </si>
  <si>
    <t>Прочие основные средства</t>
  </si>
  <si>
    <t>1.2</t>
  </si>
  <si>
    <t>Непроизведенные активы</t>
  </si>
  <si>
    <t>1.3</t>
  </si>
  <si>
    <t>Нефинансовые активы, составляющие имущество казны</t>
  </si>
  <si>
    <t>Недвижимое имущество в составе казны</t>
  </si>
  <si>
    <t>Движимое имущество казны в составе имущества казны</t>
  </si>
  <si>
    <t>Непроизведенные активы в составе имущества казны</t>
  </si>
  <si>
    <t>Имущество казны в концессии</t>
  </si>
  <si>
    <t>1.4</t>
  </si>
  <si>
    <t>Права пользования активами</t>
  </si>
  <si>
    <t>Права пользования активами жилыми помещениями</t>
  </si>
  <si>
    <t>Права пользования активами нежилыми помещениями</t>
  </si>
  <si>
    <t>Права пользования программным обеспечением и базами данных</t>
  </si>
  <si>
    <t>Таблица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</si>
</sst>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\ _₽"/>
    <numFmt numFmtId="165" formatCode="#,##0.00_ ;\-#,##0.00\ 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2" fillId="0" borderId="2" xfId="0" applyFont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0" borderId="12" xfId="0" applyFont="1" applyBorder="1"/>
    <xf numFmtId="0" fontId="3" fillId="0" borderId="6" xfId="0" applyFont="1" applyBorder="1"/>
    <xf numFmtId="4" fontId="3" fillId="2" borderId="6" xfId="0" applyNumberFormat="1" applyFont="1" applyFill="1" applyBorder="1" applyAlignment="1">
      <alignment horizontal="right"/>
    </xf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49" fontId="3" fillId="0" borderId="13" xfId="0" applyNumberFormat="1" applyFont="1" applyBorder="1"/>
    <xf numFmtId="0" fontId="3" fillId="0" borderId="14" xfId="0" applyFont="1" applyBorder="1"/>
    <xf numFmtId="164" fontId="3" fillId="2" borderId="13" xfId="0" applyNumberFormat="1" applyFont="1" applyFill="1" applyBorder="1" applyAlignment="1">
      <alignment horizontal="right"/>
    </xf>
    <xf numFmtId="164" fontId="3" fillId="2" borderId="15" xfId="0" applyNumberFormat="1" applyFont="1" applyFill="1" applyBorder="1" applyAlignment="1">
      <alignment horizontal="right"/>
    </xf>
    <xf numFmtId="49" fontId="2" fillId="0" borderId="16" xfId="0" applyNumberFormat="1" applyFont="1" applyBorder="1"/>
    <xf numFmtId="0" fontId="2" fillId="0" borderId="17" xfId="0" applyFont="1" applyBorder="1"/>
    <xf numFmtId="43" fontId="2" fillId="2" borderId="17" xfId="0" applyNumberFormat="1" applyFont="1" applyFill="1" applyBorder="1" applyAlignment="1">
      <alignment horizontal="right"/>
    </xf>
    <xf numFmtId="164" fontId="2" fillId="2" borderId="17" xfId="0" applyNumberFormat="1" applyFont="1" applyFill="1" applyBorder="1" applyAlignment="1">
      <alignment horizontal="right"/>
    </xf>
    <xf numFmtId="164" fontId="2" fillId="2" borderId="18" xfId="0" applyNumberFormat="1" applyFont="1" applyFill="1" applyBorder="1" applyAlignment="1">
      <alignment horizontal="right"/>
    </xf>
    <xf numFmtId="49" fontId="2" fillId="0" borderId="19" xfId="0" applyNumberFormat="1" applyFont="1" applyBorder="1"/>
    <xf numFmtId="0" fontId="2" fillId="0" borderId="20" xfId="0" applyFont="1" applyBorder="1" applyAlignment="1">
      <alignment wrapText="1"/>
    </xf>
    <xf numFmtId="43" fontId="2" fillId="2" borderId="20" xfId="0" applyNumberFormat="1" applyFont="1" applyFill="1" applyBorder="1" applyAlignment="1">
      <alignment horizontal="right"/>
    </xf>
    <xf numFmtId="164" fontId="2" fillId="2" borderId="20" xfId="0" applyNumberFormat="1" applyFont="1" applyFill="1" applyBorder="1" applyAlignment="1">
      <alignment horizontal="right"/>
    </xf>
    <xf numFmtId="0" fontId="2" fillId="0" borderId="20" xfId="0" applyFont="1" applyBorder="1"/>
    <xf numFmtId="43" fontId="2" fillId="2" borderId="20" xfId="0" applyNumberFormat="1" applyFont="1" applyFill="1" applyBorder="1" applyAlignment="1">
      <alignment horizontal="right" vertical="center"/>
    </xf>
    <xf numFmtId="165" fontId="2" fillId="2" borderId="20" xfId="0" applyNumberFormat="1" applyFont="1" applyFill="1" applyBorder="1" applyAlignment="1">
      <alignment horizontal="right"/>
    </xf>
    <xf numFmtId="165" fontId="2" fillId="2" borderId="20" xfId="0" applyNumberFormat="1" applyFont="1" applyFill="1" applyBorder="1" applyAlignment="1">
      <alignment horizontal="right" vertical="top"/>
    </xf>
    <xf numFmtId="49" fontId="2" fillId="0" borderId="21" xfId="0" applyNumberFormat="1" applyFont="1" applyBorder="1"/>
    <xf numFmtId="0" fontId="2" fillId="0" borderId="22" xfId="0" applyFont="1" applyBorder="1"/>
    <xf numFmtId="165" fontId="2" fillId="2" borderId="22" xfId="0" applyNumberFormat="1" applyFont="1" applyFill="1" applyBorder="1" applyAlignment="1">
      <alignment horizontal="right"/>
    </xf>
    <xf numFmtId="164" fontId="2" fillId="2" borderId="22" xfId="0" applyNumberFormat="1" applyFont="1" applyFill="1" applyBorder="1" applyAlignment="1">
      <alignment horizontal="right"/>
    </xf>
    <xf numFmtId="164" fontId="2" fillId="2" borderId="23" xfId="0" applyNumberFormat="1" applyFont="1" applyFill="1" applyBorder="1" applyAlignment="1">
      <alignment horizontal="right"/>
    </xf>
    <xf numFmtId="165" fontId="3" fillId="2" borderId="14" xfId="0" applyNumberFormat="1" applyFont="1" applyFill="1" applyBorder="1" applyAlignment="1">
      <alignment horizontal="right"/>
    </xf>
    <xf numFmtId="164" fontId="3" fillId="2" borderId="14" xfId="0" applyNumberFormat="1" applyFont="1" applyFill="1" applyBorder="1" applyAlignment="1">
      <alignment horizontal="right"/>
    </xf>
    <xf numFmtId="0" fontId="3" fillId="0" borderId="14" xfId="0" applyFont="1" applyBorder="1" applyAlignment="1">
      <alignment horizontal="left" wrapText="1"/>
    </xf>
    <xf numFmtId="0" fontId="2" fillId="0" borderId="17" xfId="0" applyFont="1" applyBorder="1" applyAlignment="1">
      <alignment wrapText="1"/>
    </xf>
    <xf numFmtId="165" fontId="2" fillId="2" borderId="24" xfId="0" applyNumberFormat="1" applyFont="1" applyFill="1" applyBorder="1" applyAlignment="1">
      <alignment horizontal="right"/>
    </xf>
    <xf numFmtId="164" fontId="2" fillId="2" borderId="25" xfId="0" applyNumberFormat="1" applyFont="1" applyFill="1" applyBorder="1" applyAlignment="1">
      <alignment horizontal="right"/>
    </xf>
    <xf numFmtId="49" fontId="2" fillId="0" borderId="21" xfId="0" applyNumberFormat="1" applyFont="1" applyBorder="1" applyAlignment="1">
      <alignment horizontal="center"/>
    </xf>
    <xf numFmtId="165" fontId="2" fillId="2" borderId="26" xfId="0" applyNumberFormat="1" applyFont="1" applyFill="1" applyBorder="1" applyAlignment="1">
      <alignment horizontal="right"/>
    </xf>
    <xf numFmtId="165" fontId="2" fillId="2" borderId="17" xfId="0" applyNumberFormat="1" applyFont="1" applyFill="1" applyBorder="1" applyAlignment="1">
      <alignment horizontal="right"/>
    </xf>
    <xf numFmtId="49" fontId="2" fillId="0" borderId="27" xfId="0" applyNumberFormat="1" applyFont="1" applyBorder="1"/>
    <xf numFmtId="0" fontId="2" fillId="0" borderId="28" xfId="0" applyFont="1" applyBorder="1" applyAlignment="1">
      <alignment wrapText="1"/>
    </xf>
    <xf numFmtId="165" fontId="2" fillId="2" borderId="28" xfId="0" applyNumberFormat="1" applyFont="1" applyFill="1" applyBorder="1" applyAlignment="1">
      <alignment horizontal="right"/>
    </xf>
    <xf numFmtId="164" fontId="2" fillId="2" borderId="28" xfId="0" applyNumberFormat="1" applyFont="1" applyFill="1" applyBorder="1" applyAlignment="1">
      <alignment horizontal="right"/>
    </xf>
    <xf numFmtId="164" fontId="2" fillId="2" borderId="10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G13" sqref="G13"/>
    </sheetView>
  </sheetViews>
  <sheetFormatPr defaultRowHeight="15" x14ac:dyDescent="0.25"/>
  <cols>
    <col min="2" max="2" width="67.85546875" bestFit="1" customWidth="1"/>
    <col min="3" max="3" width="18.7109375" bestFit="1" customWidth="1"/>
    <col min="4" max="4" width="16.85546875" bestFit="1" customWidth="1"/>
    <col min="5" max="5" width="18.7109375" bestFit="1" customWidth="1"/>
  </cols>
  <sheetData>
    <row r="1" spans="1:5" ht="15.75" x14ac:dyDescent="0.25">
      <c r="E1" s="2" t="s">
        <v>33</v>
      </c>
    </row>
    <row r="3" spans="1:5" ht="18.75" customHeight="1" x14ac:dyDescent="0.3">
      <c r="A3" s="56" t="s">
        <v>0</v>
      </c>
      <c r="B3" s="56"/>
      <c r="C3" s="56"/>
      <c r="D3" s="56"/>
      <c r="E3" s="56"/>
    </row>
    <row r="4" spans="1:5" ht="18.75" customHeight="1" x14ac:dyDescent="0.3">
      <c r="A4" s="56" t="s">
        <v>1</v>
      </c>
      <c r="B4" s="56"/>
      <c r="C4" s="56"/>
      <c r="D4" s="56"/>
      <c r="E4" s="56"/>
    </row>
    <row r="5" spans="1:5" ht="15.75" x14ac:dyDescent="0.25">
      <c r="A5" s="1"/>
      <c r="B5" s="1"/>
      <c r="C5" s="1"/>
      <c r="D5" s="1"/>
      <c r="E5" s="1"/>
    </row>
    <row r="6" spans="1:5" ht="16.5" thickBot="1" x14ac:dyDescent="0.3">
      <c r="A6" s="1"/>
      <c r="B6" s="1"/>
      <c r="C6" s="1"/>
      <c r="D6" s="1"/>
      <c r="E6" s="2" t="s">
        <v>2</v>
      </c>
    </row>
    <row r="7" spans="1:5" ht="15.75" x14ac:dyDescent="0.25">
      <c r="A7" s="3"/>
      <c r="B7" s="4"/>
      <c r="C7" s="5" t="s">
        <v>3</v>
      </c>
      <c r="D7" s="6"/>
      <c r="E7" s="5" t="s">
        <v>4</v>
      </c>
    </row>
    <row r="8" spans="1:5" ht="15.75" x14ac:dyDescent="0.25">
      <c r="A8" s="7" t="s">
        <v>5</v>
      </c>
      <c r="B8" s="8" t="s">
        <v>6</v>
      </c>
      <c r="C8" s="9" t="s">
        <v>7</v>
      </c>
      <c r="D8" s="10" t="s">
        <v>8</v>
      </c>
      <c r="E8" s="9" t="s">
        <v>9</v>
      </c>
    </row>
    <row r="9" spans="1:5" ht="16.5" thickBot="1" x14ac:dyDescent="0.3">
      <c r="A9" s="11"/>
      <c r="B9" s="12"/>
      <c r="C9" s="13"/>
      <c r="D9" s="14"/>
      <c r="E9" s="13"/>
    </row>
    <row r="10" spans="1:5" ht="16.5" thickBot="1" x14ac:dyDescent="0.3">
      <c r="A10" s="15"/>
      <c r="B10" s="16" t="s">
        <v>10</v>
      </c>
      <c r="C10" s="17">
        <f t="shared" ref="C10:D10" si="0">SUM(C19,C20,C25,C11)</f>
        <v>1869514.58</v>
      </c>
      <c r="D10" s="18">
        <f t="shared" si="0"/>
        <v>684211.27</v>
      </c>
      <c r="E10" s="19">
        <f>C10-D10</f>
        <v>1185303.31</v>
      </c>
    </row>
    <row r="11" spans="1:5" ht="16.5" thickBot="1" x14ac:dyDescent="0.3">
      <c r="A11" s="20" t="s">
        <v>11</v>
      </c>
      <c r="B11" s="21" t="s">
        <v>12</v>
      </c>
      <c r="C11" s="22">
        <f t="shared" ref="C11:D11" si="1">SUM(C12:C18)</f>
        <v>1263676.48</v>
      </c>
      <c r="D11" s="22">
        <f t="shared" si="1"/>
        <v>643989.33000000007</v>
      </c>
      <c r="E11" s="23">
        <f>SUM(E12:E18)</f>
        <v>619687.14999999979</v>
      </c>
    </row>
    <row r="12" spans="1:5" ht="15.75" x14ac:dyDescent="0.25">
      <c r="A12" s="24"/>
      <c r="B12" s="25" t="s">
        <v>13</v>
      </c>
      <c r="C12" s="26">
        <v>6405.13</v>
      </c>
      <c r="D12" s="27">
        <v>6405.13</v>
      </c>
      <c r="E12" s="28">
        <f>C12-D12</f>
        <v>0</v>
      </c>
    </row>
    <row r="13" spans="1:5" ht="30.75" customHeight="1" x14ac:dyDescent="0.25">
      <c r="A13" s="29"/>
      <c r="B13" s="30" t="s">
        <v>14</v>
      </c>
      <c r="C13" s="31">
        <v>929512.48</v>
      </c>
      <c r="D13" s="32">
        <v>395115.58</v>
      </c>
      <c r="E13" s="28">
        <f>C13-D13</f>
        <v>534396.89999999991</v>
      </c>
    </row>
    <row r="14" spans="1:5" ht="15.75" x14ac:dyDescent="0.25">
      <c r="A14" s="29"/>
      <c r="B14" s="33" t="s">
        <v>15</v>
      </c>
      <c r="C14" s="34">
        <v>145319.25</v>
      </c>
      <c r="D14" s="32">
        <v>113060.16</v>
      </c>
      <c r="E14" s="28">
        <f t="shared" ref="E14:E18" si="2">C14-D14</f>
        <v>32259.089999999997</v>
      </c>
    </row>
    <row r="15" spans="1:5" ht="15.75" x14ac:dyDescent="0.25">
      <c r="A15" s="29"/>
      <c r="B15" s="33" t="s">
        <v>16</v>
      </c>
      <c r="C15" s="35">
        <v>69339.42</v>
      </c>
      <c r="D15" s="32">
        <v>40227.15</v>
      </c>
      <c r="E15" s="28">
        <f t="shared" si="2"/>
        <v>29112.269999999997</v>
      </c>
    </row>
    <row r="16" spans="1:5" ht="29.25" customHeight="1" x14ac:dyDescent="0.25">
      <c r="A16" s="29"/>
      <c r="B16" s="30" t="s">
        <v>17</v>
      </c>
      <c r="C16" s="35">
        <v>87217.25</v>
      </c>
      <c r="D16" s="32">
        <v>64782.8</v>
      </c>
      <c r="E16" s="28">
        <f t="shared" si="2"/>
        <v>22434.449999999997</v>
      </c>
    </row>
    <row r="17" spans="1:5" ht="15.75" x14ac:dyDescent="0.25">
      <c r="A17" s="29"/>
      <c r="B17" s="33" t="s">
        <v>18</v>
      </c>
      <c r="C17" s="36">
        <v>1.1200000000000001</v>
      </c>
      <c r="D17" s="32">
        <v>0</v>
      </c>
      <c r="E17" s="28">
        <f t="shared" si="2"/>
        <v>1.1200000000000001</v>
      </c>
    </row>
    <row r="18" spans="1:5" ht="16.5" thickBot="1" x14ac:dyDescent="0.3">
      <c r="A18" s="37"/>
      <c r="B18" s="38" t="s">
        <v>19</v>
      </c>
      <c r="C18" s="39">
        <v>25881.83</v>
      </c>
      <c r="D18" s="40">
        <v>24398.51</v>
      </c>
      <c r="E18" s="41">
        <f t="shared" si="2"/>
        <v>1483.3200000000033</v>
      </c>
    </row>
    <row r="19" spans="1:5" ht="16.5" thickBot="1" x14ac:dyDescent="0.3">
      <c r="A19" s="20" t="s">
        <v>20</v>
      </c>
      <c r="B19" s="21" t="s">
        <v>21</v>
      </c>
      <c r="C19" s="42">
        <v>204812.67</v>
      </c>
      <c r="D19" s="43">
        <v>0</v>
      </c>
      <c r="E19" s="23">
        <f>C19-D19</f>
        <v>204812.67</v>
      </c>
    </row>
    <row r="20" spans="1:5" ht="40.5" customHeight="1" thickBot="1" x14ac:dyDescent="0.3">
      <c r="A20" s="20" t="s">
        <v>22</v>
      </c>
      <c r="B20" s="44" t="s">
        <v>23</v>
      </c>
      <c r="C20" s="22">
        <f t="shared" ref="C20:D20" si="3">SUM(C21:C24)</f>
        <v>399265.42000000004</v>
      </c>
      <c r="D20" s="22">
        <f t="shared" si="3"/>
        <v>40194.94</v>
      </c>
      <c r="E20" s="23">
        <f>SUM(E21:E24)</f>
        <v>359070.48</v>
      </c>
    </row>
    <row r="21" spans="1:5" ht="42" customHeight="1" x14ac:dyDescent="0.25">
      <c r="A21" s="24"/>
      <c r="B21" s="45" t="s">
        <v>24</v>
      </c>
      <c r="C21" s="46">
        <v>199921.45</v>
      </c>
      <c r="D21" s="27">
        <v>34918.01</v>
      </c>
      <c r="E21" s="47">
        <f t="shared" ref="E21:E24" si="4">C21-D21</f>
        <v>165003.44</v>
      </c>
    </row>
    <row r="22" spans="1:5" ht="42.75" customHeight="1" x14ac:dyDescent="0.25">
      <c r="A22" s="29"/>
      <c r="B22" s="30" t="s">
        <v>25</v>
      </c>
      <c r="C22" s="46">
        <v>13189.51</v>
      </c>
      <c r="D22" s="32">
        <v>5110.08</v>
      </c>
      <c r="E22" s="28">
        <f t="shared" si="4"/>
        <v>8079.43</v>
      </c>
    </row>
    <row r="23" spans="1:5" ht="27.75" customHeight="1" x14ac:dyDescent="0.25">
      <c r="A23" s="29"/>
      <c r="B23" s="30" t="s">
        <v>26</v>
      </c>
      <c r="C23" s="46">
        <v>184955.47</v>
      </c>
      <c r="D23" s="32">
        <v>0</v>
      </c>
      <c r="E23" s="28">
        <f t="shared" si="4"/>
        <v>184955.47</v>
      </c>
    </row>
    <row r="24" spans="1:5" ht="24" customHeight="1" thickBot="1" x14ac:dyDescent="0.3">
      <c r="A24" s="48"/>
      <c r="B24" s="38" t="s">
        <v>27</v>
      </c>
      <c r="C24" s="49">
        <v>1198.99</v>
      </c>
      <c r="D24" s="40">
        <v>166.85</v>
      </c>
      <c r="E24" s="41">
        <f t="shared" si="4"/>
        <v>1032.1400000000001</v>
      </c>
    </row>
    <row r="25" spans="1:5" ht="16.5" thickBot="1" x14ac:dyDescent="0.3">
      <c r="A25" s="20" t="s">
        <v>28</v>
      </c>
      <c r="B25" s="21" t="s">
        <v>29</v>
      </c>
      <c r="C25" s="22">
        <f t="shared" ref="C25:D25" si="5">SUM(C26:C28)</f>
        <v>1760.01</v>
      </c>
      <c r="D25" s="22">
        <f t="shared" si="5"/>
        <v>27</v>
      </c>
      <c r="E25" s="23">
        <f>SUM(E26:E28)</f>
        <v>1733.01</v>
      </c>
    </row>
    <row r="26" spans="1:5" ht="35.25" customHeight="1" x14ac:dyDescent="0.25">
      <c r="A26" s="24"/>
      <c r="B26" s="45" t="s">
        <v>30</v>
      </c>
      <c r="C26" s="50">
        <v>0</v>
      </c>
      <c r="D26" s="27">
        <v>0</v>
      </c>
      <c r="E26" s="47">
        <f t="shared" ref="E26:E28" si="6">C26-D26</f>
        <v>0</v>
      </c>
    </row>
    <row r="27" spans="1:5" ht="29.25" customHeight="1" x14ac:dyDescent="0.25">
      <c r="A27" s="29"/>
      <c r="B27" s="30" t="s">
        <v>31</v>
      </c>
      <c r="C27" s="35">
        <v>0</v>
      </c>
      <c r="D27" s="32">
        <v>0</v>
      </c>
      <c r="E27" s="47">
        <f t="shared" si="6"/>
        <v>0</v>
      </c>
    </row>
    <row r="28" spans="1:5" ht="44.25" customHeight="1" thickBot="1" x14ac:dyDescent="0.3">
      <c r="A28" s="51"/>
      <c r="B28" s="52" t="s">
        <v>32</v>
      </c>
      <c r="C28" s="53">
        <v>1760.01</v>
      </c>
      <c r="D28" s="54">
        <v>27</v>
      </c>
      <c r="E28" s="55">
        <f t="shared" si="6"/>
        <v>1733.01</v>
      </c>
    </row>
  </sheetData>
  <mergeCells count="2">
    <mergeCell ref="A3:E3"/>
    <mergeCell ref="A4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2024-04-15T10:30:34Z</dcterms:modified>
</cp:coreProperties>
</file>